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<sst xmlns="http://schemas.openxmlformats.org/spreadsheetml/2006/main" count="81" uniqueCount="49">
  <si>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</si>
  <si>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</si>
  <si>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</si>
  <si>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</si>
  <si>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</si>
  <si>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</si>
  <si>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</si>
  <si>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</si>
  <si>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</si>
  <si>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</si>
  <si>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</si>
  <si>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</si>
  <si>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</si>
  <si>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</si>
  <si>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</si>
  <si>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</si>
  <si>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</si>
  <si>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</si>
  <si>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</si>
  <si>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</si>
  <si>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</si>
  <si>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</si>
  <si>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</si>
  <si>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</si>
  <si>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</si>
  <si>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</si>
  <si>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Общеэкономические вопросы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</si>
  <si>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</si>
  <si>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</si>
  <si>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</si>
  <si>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</si>
  <si>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</si>
  <si>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Приложение 2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</si>
  <si>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</si>
  <si>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</si>
  <si>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</si>
  <si>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от  10.08.2010г.  № 110</t>
  </si>
  <si>
    <t>Распределение расходов бюджета сельского поселения Алябьевский на 2011 год по разделам и подразделам классификации расходов бюджетов Российской Федерации</t>
  </si>
  <si>
    <t>13</t>
  </si>
  <si>
    <t xml:space="preserve">Культура и кинематография 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</si>
  <si>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</si>
  <si>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</si>
  <si>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</si>
  <si>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</si>
  <si>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Резервный фонд местных администраций</t>
  </si>
  <si>
    <t>12</t>
  </si>
  <si>
    <t>Другие вопросы в области национальной экономики</t>
  </si>
  <si>
    <t>от 28.04.2012г.  №190</t>
  </si>
  <si>
    <t xml:space="preserve">Приложение 3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</si>
</sst>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90" zoomScaleNormal="90" workbookViewId="0" topLeftCell="A10">
      <selection activeCell="A5" sqref="A5:IV9"/>
    </sheetView>
  </sheetViews>
  <sheetFormatPr defaultColWidth="9.140625" defaultRowHeight="12.75"/>
  <cols>
    <col min="1" max="1" width="50.8515625" style="0" customWidth="1"/>
    <col min="2" max="2" width="6.8515625" style="0" customWidth="1"/>
    <col min="3" max="3" width="5.8515625" style="0" customWidth="1"/>
    <col min="4" max="4" width="14.421875" style="0" customWidth="1"/>
    <col min="5" max="5" width="13.8515625" style="0" customWidth="1"/>
  </cols>
  <sheetData>
    <row r="1" spans="1:4" ht="15.75" hidden="1">
      <c r="A1" s="30"/>
      <c r="B1" s="30"/>
      <c r="C1" s="26" t="s">
        <v>32</v>
      </c>
      <c r="D1" s="30"/>
    </row>
    <row r="2" spans="1:4" ht="15.75" hidden="1">
      <c r="A2" s="30"/>
      <c r="B2" s="30"/>
      <c r="C2" s="25" t="s">
        <v>10</v>
      </c>
      <c r="D2" s="30"/>
    </row>
    <row r="3" spans="1:4" ht="15.75" hidden="1">
      <c r="A3" s="30"/>
      <c r="B3" s="30"/>
      <c r="C3" s="25" t="s">
        <v>11</v>
      </c>
      <c r="D3" s="30"/>
    </row>
    <row r="4" spans="1:4" ht="15.75" hidden="1">
      <c r="A4" s="30"/>
      <c r="B4" s="30"/>
      <c r="C4" s="25" t="s">
        <v>36</v>
      </c>
      <c r="D4" s="25"/>
    </row>
    <row r="5" spans="1:4" ht="15.75" hidden="1">
      <c r="A5" s="30"/>
      <c r="B5" s="30"/>
      <c r="C5" s="25"/>
      <c r="D5" s="30"/>
    </row>
    <row r="6" spans="1:4" ht="15.75" hidden="1">
      <c r="A6" s="30"/>
      <c r="B6" s="30"/>
      <c r="C6" s="25"/>
      <c r="D6" s="30"/>
    </row>
    <row r="7" spans="1:4" ht="15.75" hidden="1">
      <c r="A7" s="30"/>
      <c r="B7" s="30"/>
      <c r="C7" s="25"/>
      <c r="D7" s="30"/>
    </row>
    <row r="8" spans="1:4" ht="15.75" hidden="1">
      <c r="A8" s="30"/>
      <c r="B8" s="30"/>
      <c r="C8" s="26"/>
      <c r="D8" s="26"/>
    </row>
    <row r="9" spans="1:4" ht="15.75" hidden="1">
      <c r="A9" s="30"/>
      <c r="B9" s="30"/>
      <c r="C9" s="25"/>
      <c r="D9" s="25"/>
    </row>
    <row r="10" spans="1:4" ht="15.75">
      <c r="A10" s="41" t="s">
        <v>48</v>
      </c>
      <c r="B10" s="41"/>
      <c r="C10" s="41"/>
      <c r="D10" s="41"/>
    </row>
    <row r="11" spans="1:4" ht="15.75">
      <c r="A11" s="41" t="s">
        <v>10</v>
      </c>
      <c r="B11" s="41"/>
      <c r="C11" s="41"/>
      <c r="D11" s="41"/>
    </row>
    <row r="12" spans="1:4" ht="15.75">
      <c r="A12" s="41" t="s">
        <v>11</v>
      </c>
      <c r="B12" s="41"/>
      <c r="C12" s="41"/>
      <c r="D12" s="41"/>
    </row>
    <row r="13" spans="1:4" ht="15.75">
      <c r="A13" s="30"/>
      <c r="B13" s="30"/>
      <c r="C13" s="30"/>
      <c r="D13" s="26" t="s">
        <v>47</v>
      </c>
    </row>
    <row r="14" ht="15" customHeight="1"/>
    <row r="15" spans="1:4" ht="33" customHeight="1">
      <c r="A15" s="42" t="s">
        <v>37</v>
      </c>
      <c r="B15" s="42"/>
      <c r="C15" s="42"/>
      <c r="D15" s="42"/>
    </row>
    <row r="16" spans="1:4" ht="15.75">
      <c r="A16" s="43"/>
      <c r="B16" s="43"/>
      <c r="C16" s="43"/>
      <c r="D16" s="43"/>
    </row>
    <row r="17" spans="1:5" ht="25.5">
      <c r="A17" s="23" t="s">
        <v>0</v>
      </c>
      <c r="B17" s="22" t="s">
        <v>30</v>
      </c>
      <c r="C17" s="22" t="s">
        <v>1</v>
      </c>
      <c r="D17" s="24" t="s">
        <v>22</v>
      </c>
      <c r="E17" s="24" t="s">
        <v>22</v>
      </c>
    </row>
    <row r="18" spans="1:5" ht="12.75">
      <c r="A18" s="3">
        <v>1</v>
      </c>
      <c r="B18" s="1">
        <v>2</v>
      </c>
      <c r="C18" s="1">
        <v>3</v>
      </c>
      <c r="D18" s="1">
        <v>4</v>
      </c>
      <c r="E18" s="1">
        <v>4</v>
      </c>
    </row>
    <row r="19" spans="1:5" ht="12.75">
      <c r="A19" s="9" t="s">
        <v>12</v>
      </c>
      <c r="B19" s="8" t="s">
        <v>4</v>
      </c>
      <c r="C19" s="13"/>
      <c r="D19" s="31">
        <f>SUM(D20:D25)</f>
        <v>9405618.1</v>
      </c>
      <c r="E19" s="31">
        <f>SUM(E20:E25)</f>
        <v>9351318.64</v>
      </c>
    </row>
    <row r="20" spans="1:5" s="19" customFormat="1" ht="25.5">
      <c r="A20" s="17" t="s">
        <v>16</v>
      </c>
      <c r="B20" s="5" t="s">
        <v>4</v>
      </c>
      <c r="C20" s="5" t="s">
        <v>5</v>
      </c>
      <c r="D20" s="32">
        <v>1097024.44</v>
      </c>
      <c r="E20" s="32">
        <v>1097024.44</v>
      </c>
    </row>
    <row r="21" spans="1:5" s="19" customFormat="1" ht="38.25">
      <c r="A21" s="17" t="s">
        <v>17</v>
      </c>
      <c r="B21" s="5" t="s">
        <v>4</v>
      </c>
      <c r="C21" s="5" t="s">
        <v>6</v>
      </c>
      <c r="D21" s="33">
        <v>7660491.64</v>
      </c>
      <c r="E21" s="33">
        <v>7608793.95</v>
      </c>
    </row>
    <row r="22" spans="1:5" s="19" customFormat="1" ht="12.75" hidden="1">
      <c r="A22" s="17"/>
      <c r="B22" s="5"/>
      <c r="C22" s="5"/>
      <c r="D22" s="33"/>
      <c r="E22" s="33"/>
    </row>
    <row r="23" spans="1:5" s="19" customFormat="1" ht="12.75" hidden="1">
      <c r="A23" s="17" t="s">
        <v>44</v>
      </c>
      <c r="B23" s="5" t="s">
        <v>4</v>
      </c>
      <c r="C23" s="5" t="s">
        <v>41</v>
      </c>
      <c r="D23" s="33">
        <f>50000-50000</f>
        <v>0</v>
      </c>
      <c r="E23" s="33">
        <f>50000-50000</f>
        <v>0</v>
      </c>
    </row>
    <row r="24" spans="1:5" s="19" customFormat="1" ht="12.75" hidden="1">
      <c r="A24" s="17"/>
      <c r="B24" s="5"/>
      <c r="C24" s="5"/>
      <c r="D24" s="33"/>
      <c r="E24" s="33"/>
    </row>
    <row r="25" spans="1:5" s="19" customFormat="1" ht="12.75">
      <c r="A25" s="2" t="s">
        <v>21</v>
      </c>
      <c r="B25" s="5" t="s">
        <v>4</v>
      </c>
      <c r="C25" s="21" t="s">
        <v>38</v>
      </c>
      <c r="D25" s="32">
        <v>648102.02</v>
      </c>
      <c r="E25" s="32">
        <v>645500.25</v>
      </c>
    </row>
    <row r="26" spans="1:5" ht="12.75" hidden="1">
      <c r="A26" s="4"/>
      <c r="B26" s="5"/>
      <c r="C26" s="5"/>
      <c r="D26" s="34"/>
      <c r="E26" s="34"/>
    </row>
    <row r="27" spans="1:5" ht="12.75">
      <c r="A27" s="7" t="s">
        <v>15</v>
      </c>
      <c r="B27" s="16" t="s">
        <v>5</v>
      </c>
      <c r="C27" s="14"/>
      <c r="D27" s="31">
        <f>D28</f>
        <v>394600</v>
      </c>
      <c r="E27" s="31">
        <f>E28</f>
        <v>394600</v>
      </c>
    </row>
    <row r="28" spans="1:5" ht="12.75">
      <c r="A28" s="4" t="s">
        <v>14</v>
      </c>
      <c r="B28" s="5" t="s">
        <v>5</v>
      </c>
      <c r="C28" s="5" t="s">
        <v>18</v>
      </c>
      <c r="D28" s="32">
        <v>394600</v>
      </c>
      <c r="E28" s="32">
        <v>394600</v>
      </c>
    </row>
    <row r="29" spans="1:5" ht="12.75" hidden="1">
      <c r="A29" s="4"/>
      <c r="B29" s="5"/>
      <c r="C29" s="5"/>
      <c r="D29" s="34"/>
      <c r="E29" s="34"/>
    </row>
    <row r="30" spans="1:5" ht="25.5">
      <c r="A30" s="39" t="s">
        <v>34</v>
      </c>
      <c r="B30" s="16" t="s">
        <v>18</v>
      </c>
      <c r="C30" s="16"/>
      <c r="D30" s="37">
        <f>D31</f>
        <v>330725.1</v>
      </c>
      <c r="E30" s="37">
        <f>E31</f>
        <v>330725.1</v>
      </c>
    </row>
    <row r="31" spans="1:5" ht="25.5">
      <c r="A31" s="17" t="s">
        <v>35</v>
      </c>
      <c r="B31" s="5" t="s">
        <v>18</v>
      </c>
      <c r="C31" s="5" t="s">
        <v>8</v>
      </c>
      <c r="D31" s="32">
        <f>330000+725.1</f>
        <v>330725.1</v>
      </c>
      <c r="E31" s="32">
        <f>330000+725.1</f>
        <v>330725.1</v>
      </c>
    </row>
    <row r="32" spans="1:5" ht="12.75" hidden="1">
      <c r="A32" s="4"/>
      <c r="B32" s="5"/>
      <c r="C32" s="5"/>
      <c r="D32" s="34"/>
      <c r="E32" s="34"/>
    </row>
    <row r="33" spans="1:5" ht="12.75">
      <c r="A33" s="7" t="s">
        <v>25</v>
      </c>
      <c r="B33" s="16" t="s">
        <v>6</v>
      </c>
      <c r="C33" s="14"/>
      <c r="D33" s="31">
        <f>D34+D35+D36</f>
        <v>981561.3400000001</v>
      </c>
      <c r="E33" s="31">
        <f>E34+E35+E36</f>
        <v>963217.3400000001</v>
      </c>
    </row>
    <row r="34" spans="1:5" ht="12.75">
      <c r="A34" s="4" t="s">
        <v>26</v>
      </c>
      <c r="B34" s="5" t="s">
        <v>6</v>
      </c>
      <c r="C34" s="5" t="s">
        <v>4</v>
      </c>
      <c r="D34" s="32">
        <v>698198.55</v>
      </c>
      <c r="E34" s="32">
        <v>698198.55</v>
      </c>
    </row>
    <row r="35" spans="1:5" ht="12.75">
      <c r="A35" s="4" t="s">
        <v>43</v>
      </c>
      <c r="B35" s="5" t="s">
        <v>6</v>
      </c>
      <c r="C35" s="5" t="s">
        <v>24</v>
      </c>
      <c r="D35" s="32">
        <f>156000+50000-8000+5405.99</f>
        <v>203405.99</v>
      </c>
      <c r="E35" s="32">
        <v>185061.99</v>
      </c>
    </row>
    <row r="36" spans="1:5" ht="12.75">
      <c r="A36" s="6" t="s">
        <v>46</v>
      </c>
      <c r="B36" s="5" t="s">
        <v>6</v>
      </c>
      <c r="C36" s="5" t="s">
        <v>45</v>
      </c>
      <c r="D36" s="32">
        <v>79956.8</v>
      </c>
      <c r="E36" s="32">
        <v>79956.8</v>
      </c>
    </row>
    <row r="37" spans="1:5" ht="12.75" customHeight="1">
      <c r="A37" s="9" t="s">
        <v>2</v>
      </c>
      <c r="B37" s="16" t="s">
        <v>7</v>
      </c>
      <c r="C37" s="14"/>
      <c r="D37" s="31">
        <f>SUM(D38:D40)</f>
        <v>3035616.96</v>
      </c>
      <c r="E37" s="31">
        <f>SUM(E38:E40)</f>
        <v>2815239.19</v>
      </c>
    </row>
    <row r="38" spans="1:5" ht="12.75">
      <c r="A38" s="18" t="s">
        <v>20</v>
      </c>
      <c r="B38" s="5" t="s">
        <v>7</v>
      </c>
      <c r="C38" s="5" t="s">
        <v>4</v>
      </c>
      <c r="D38" s="35">
        <f>812170-6889.02-100000</f>
        <v>705280.98</v>
      </c>
      <c r="E38" s="35">
        <v>702617.64</v>
      </c>
    </row>
    <row r="39" spans="1:5" ht="12.75" hidden="1">
      <c r="A39" s="18" t="s">
        <v>33</v>
      </c>
      <c r="B39" s="5" t="s">
        <v>7</v>
      </c>
      <c r="C39" s="5" t="s">
        <v>5</v>
      </c>
      <c r="D39" s="35"/>
      <c r="E39" s="35"/>
    </row>
    <row r="40" spans="1:5" ht="12.75">
      <c r="A40" s="4" t="s">
        <v>19</v>
      </c>
      <c r="B40" s="5" t="s">
        <v>7</v>
      </c>
      <c r="C40" s="5" t="s">
        <v>18</v>
      </c>
      <c r="D40" s="32">
        <v>2330335.98</v>
      </c>
      <c r="E40" s="32">
        <v>2112621.55</v>
      </c>
    </row>
    <row r="41" spans="1:5" ht="12.75" hidden="1">
      <c r="A41" s="4"/>
      <c r="B41" s="5"/>
      <c r="C41" s="5"/>
      <c r="D41" s="34"/>
      <c r="E41" s="34"/>
    </row>
    <row r="42" spans="1:5" ht="12.75">
      <c r="A42" s="7" t="s">
        <v>27</v>
      </c>
      <c r="B42" s="16" t="s">
        <v>29</v>
      </c>
      <c r="C42" s="14"/>
      <c r="D42" s="31">
        <f>D43</f>
        <v>39400</v>
      </c>
      <c r="E42" s="31">
        <f>E43</f>
        <v>39400</v>
      </c>
    </row>
    <row r="43" spans="1:5" ht="12.75">
      <c r="A43" s="4" t="s">
        <v>28</v>
      </c>
      <c r="B43" s="5" t="s">
        <v>29</v>
      </c>
      <c r="C43" s="5" t="s">
        <v>29</v>
      </c>
      <c r="D43" s="32">
        <v>39400</v>
      </c>
      <c r="E43" s="32">
        <v>39400</v>
      </c>
    </row>
    <row r="44" spans="1:5" ht="12.75" hidden="1">
      <c r="A44" s="4"/>
      <c r="B44" s="5"/>
      <c r="C44" s="5"/>
      <c r="D44" s="34"/>
      <c r="E44" s="34"/>
    </row>
    <row r="45" spans="1:5" ht="12.75">
      <c r="A45" s="7" t="s">
        <v>39</v>
      </c>
      <c r="B45" s="8" t="s">
        <v>9</v>
      </c>
      <c r="C45" s="8"/>
      <c r="D45" s="31">
        <f>D46</f>
        <v>6004721.86</v>
      </c>
      <c r="E45" s="31">
        <f>E46</f>
        <v>5958570.93</v>
      </c>
    </row>
    <row r="46" spans="1:5" s="19" customFormat="1" ht="12.75">
      <c r="A46" s="4" t="s">
        <v>3</v>
      </c>
      <c r="B46" s="5" t="s">
        <v>9</v>
      </c>
      <c r="C46" s="5" t="s">
        <v>4</v>
      </c>
      <c r="D46" s="32">
        <v>6004721.86</v>
      </c>
      <c r="E46" s="32">
        <v>5958570.93</v>
      </c>
    </row>
    <row r="47" spans="1:5" ht="12.75" hidden="1">
      <c r="A47" s="2"/>
      <c r="B47" s="5"/>
      <c r="C47" s="5"/>
      <c r="D47" s="34"/>
      <c r="E47" s="34"/>
    </row>
    <row r="48" spans="1:5" s="19" customFormat="1" ht="12.75">
      <c r="A48" s="27" t="s">
        <v>23</v>
      </c>
      <c r="B48" s="16" t="s">
        <v>24</v>
      </c>
      <c r="C48" s="28"/>
      <c r="D48" s="37">
        <f>D49</f>
        <v>58100</v>
      </c>
      <c r="E48" s="37">
        <f>E49</f>
        <v>58100</v>
      </c>
    </row>
    <row r="49" spans="1:5" s="19" customFormat="1" ht="12.75">
      <c r="A49" s="29" t="s">
        <v>31</v>
      </c>
      <c r="B49" s="5" t="s">
        <v>24</v>
      </c>
      <c r="C49" s="5" t="s">
        <v>18</v>
      </c>
      <c r="D49" s="32">
        <v>58100</v>
      </c>
      <c r="E49" s="32">
        <v>58100</v>
      </c>
    </row>
    <row r="50" spans="1:5" s="19" customFormat="1" ht="12.75" hidden="1">
      <c r="A50" s="20"/>
      <c r="B50" s="5"/>
      <c r="C50" s="5"/>
      <c r="D50" s="34"/>
      <c r="E50" s="34"/>
    </row>
    <row r="51" spans="1:5" ht="12.75">
      <c r="A51" s="11" t="s">
        <v>40</v>
      </c>
      <c r="B51" s="12" t="s">
        <v>41</v>
      </c>
      <c r="C51" s="12"/>
      <c r="D51" s="36">
        <f>D52</f>
        <v>3030893.22</v>
      </c>
      <c r="E51" s="36">
        <f>E52</f>
        <v>3030822.9</v>
      </c>
    </row>
    <row r="52" spans="1:5" s="19" customFormat="1" ht="12.75">
      <c r="A52" s="20" t="s">
        <v>42</v>
      </c>
      <c r="B52" s="5" t="s">
        <v>41</v>
      </c>
      <c r="C52" s="5" t="s">
        <v>4</v>
      </c>
      <c r="D52" s="32">
        <v>3030893.22</v>
      </c>
      <c r="E52" s="32">
        <v>3030822.9</v>
      </c>
    </row>
    <row r="53" spans="1:5" s="19" customFormat="1" ht="12.75" hidden="1">
      <c r="A53" s="20"/>
      <c r="B53" s="5"/>
      <c r="C53" s="5"/>
      <c r="D53" s="34"/>
      <c r="E53" s="34"/>
    </row>
    <row r="54" spans="1:5" ht="15.75">
      <c r="A54" s="10" t="s">
        <v>13</v>
      </c>
      <c r="B54" s="15"/>
      <c r="C54" s="15"/>
      <c r="D54" s="38">
        <f>D19+D27+D30+D33+D37+D42+D45+D48+D51</f>
        <v>23281236.58</v>
      </c>
      <c r="E54" s="38">
        <f>E19+E27+E30+E33+E37+E42+E45+E48+E51</f>
        <v>22941994.099999998</v>
      </c>
    </row>
    <row r="57" ht="12.75">
      <c r="D57" s="40"/>
    </row>
  </sheetData>
  <mergeCells count="5">
    <mergeCell ref="A12:D12"/>
    <mergeCell ref="A15:D15"/>
    <mergeCell ref="A16:D16"/>
    <mergeCell ref="A10:D10"/>
    <mergeCell ref="A11:D11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2012-06-27T04:48:59Z</cp:lastPrinted>
  <dcterms:created xsi:type="dcterms:W3CDTF">2006-11-09T04:14:19Z</dcterms:created>
  <dcterms:modified xsi:type="dcterms:W3CDTF">2012-06-27T04:51:07Z</dcterms:modified>
  <cp:category/>
  <cp:version/>
  <cp:contentType/>
  <cp:contentStatus/>
</cp:coreProperties>
</file>