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<sst xmlns="http://schemas.openxmlformats.org/spreadsheetml/2006/main" count="112" uniqueCount="106">
  <si>
    <t>Код бюджетной классификации</t>
  </si>
  <si>
    <t>Наименование</t>
  </si>
  <si>
    <r>
      <t xml:space="preserve">1 00 </t>
    </r>
    <r>
      <rPr>
        <b/>
        <sz val="12"/>
        <rFont val="Times New Roman"/>
        <family val="0"/>
      </rPr>
      <t>00000 00 0000 000</t>
    </r>
  </si>
  <si>
    <t>ДОХОДЫ</t>
  </si>
  <si>
    <t>Налог на доходы физических лиц</t>
  </si>
  <si>
    <t>1 06 00000 00 0000 000</t>
  </si>
  <si>
    <t>Налог на имущество</t>
  </si>
  <si>
    <t>1 01 02000 01 0000 110</t>
  </si>
  <si>
    <t>к решению Совета Депутатов</t>
  </si>
  <si>
    <t>сельского поселения Алябьевский</t>
  </si>
  <si>
    <t>Налоги на прибыль, доходы</t>
  </si>
  <si>
    <t>3 00 00000 00 0000 000</t>
  </si>
  <si>
    <t>3 02 00000 00 0000 000</t>
  </si>
  <si>
    <t>3 02 01000 00 0000 130</t>
  </si>
  <si>
    <t>Рыночные продажи товаров и услуг</t>
  </si>
  <si>
    <t>Доходы от продажи услуг</t>
  </si>
  <si>
    <t>106 06013 10 0000 110</t>
  </si>
  <si>
    <t>106 06023 10 0000 110</t>
  </si>
  <si>
    <t>10102000 010000 110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</si>
  <si>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</si>
  <si>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</si>
  <si>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2 02 00000 00 0000 000</t>
  </si>
  <si>
    <t>БЕЗВОЗМЕЗДНЫЕ ПОСТУПЛЕНИЯ ОТ ДРУГИХ БЮДЖЕТОВ БЮДЖЕТНОЙ СИСТЕМЫ РФ</t>
  </si>
  <si>
    <t>2 02 010000 00 0000 151</t>
  </si>
  <si>
    <t>Дотации на выравнивание уровня бюджетной обеспеченности</t>
  </si>
  <si>
    <t>3 02 01050 10 0000 130</t>
  </si>
  <si>
    <t>106 01030 10 0000 110</t>
  </si>
  <si>
    <t>106 01000 00 0000 110</t>
  </si>
  <si>
    <t>Налог на имущество физических лиц</t>
  </si>
  <si>
    <t>1 06 06000 00 0000 110</t>
  </si>
  <si>
    <t>Земельный налог</t>
  </si>
  <si>
    <t>ДОХОДЫ ОТ ПРЕДПРИНИМАТЕЛЬСКОЙ И ИНОЙ ПРИНОСЯЩЕЙ ДОХОД ДЕЯТЕЛЬНОСТИ</t>
  </si>
  <si>
    <t>Доходы  бюджета  сельского поселения  Алябьевский</t>
  </si>
  <si>
    <t>108 00000 00 0000 000</t>
  </si>
  <si>
    <t>Государственная пошлина</t>
  </si>
  <si>
    <t>108 04020 01 0000 110</t>
  </si>
  <si>
    <t xml:space="preserve"> 1 11 05010 00 0000 120 </t>
  </si>
  <si>
    <t xml:space="preserve"> 1 11 05010 10 0000 120 </t>
  </si>
  <si>
    <t xml:space="preserve"> 1 14 00000 00 0000 000 </t>
  </si>
  <si>
    <t>Доходы от продажи материальных и нематериальных активов</t>
  </si>
  <si>
    <t>2 02 01001 00 0000 151</t>
  </si>
  <si>
    <t>2 02 01001 10 0000 151</t>
  </si>
  <si>
    <t>Дотации бюджетам поселений на выравнивание  бюджетной обеспеченности</t>
  </si>
  <si>
    <t>Доходы от продажи услуг, оказываемых учреждениями, находящимися в ведении органов  местного самоуправления поселений</t>
  </si>
  <si>
    <t>Безвозмездные поступления от предпринимательской и иной приносящей доход деятельности</t>
  </si>
  <si>
    <t>3 03 00000 00 0000 000</t>
  </si>
  <si>
    <t>3 03 01000 00 0000 151</t>
  </si>
  <si>
    <t>Безвозмездные поступления от бюджетов бюджетной системы</t>
  </si>
  <si>
    <t>3 03 01050 10 0000 151</t>
  </si>
  <si>
    <t>Безвозмездные поступления от бюджетов бюджетной системы учреждениям ,находящимся в ведении органов местного самоуправления поселений</t>
  </si>
  <si>
    <t>3 03 02050 10 0000 180</t>
  </si>
  <si>
    <t>Прочие безвозмездные поступления учреждениям находящимся в ведении органов местного самоуправления поселений</t>
  </si>
  <si>
    <t>2 02 03015 00 0000 151</t>
  </si>
  <si>
    <t>2 02 03015 10 0000 151</t>
  </si>
  <si>
    <t>2 02 03003 10 0000 151</t>
  </si>
  <si>
    <t>Субвенции бюджетам поселений на государственную регистрацию актов гражданского состояния</t>
  </si>
  <si>
    <t>2 02 03003 00 0000 151</t>
  </si>
  <si>
    <t>Субвенции бюджетам  на государственную регистрацию актов гражданского состояния</t>
  </si>
  <si>
    <t xml:space="preserve"> 1 14 06014 10 0000 430 </t>
  </si>
  <si>
    <t>2 02 02999 00 0000 151</t>
  </si>
  <si>
    <t>2 02 02999 10 0000 151</t>
  </si>
  <si>
    <t>2 02 04999 00 0000 151</t>
  </si>
  <si>
    <t>2 02 04999 10 0000 151</t>
  </si>
  <si>
    <t>3 03 03050 10 0000 180</t>
  </si>
  <si>
    <t>3 03 03000 00 0000 180</t>
  </si>
  <si>
    <t>3 03 00000 00 0000 180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</si>
  <si>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</si>
  <si>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 же имущества муниципальных унитарных предприятий, в том числе казённых)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</si>
  <si>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</si>
  <si>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</si>
  <si>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</si>
  <si>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учреждениям, находящимся в ведении органов местного самоуправления поселений</t>
  </si>
  <si>
    <t>Налог на имущество физических лиц, взимаемый по ставкам, применяемым к объектам налогообложения, расположенными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</si>
  <si>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</si>
  <si>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</si>
  <si>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</si>
  <si>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субъектов РФ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</si>
  <si>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</si>
  <si>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</si>
  <si>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</si>
  <si>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</si>
  <si>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Гранты, премии, добровольные пожертвования</t>
  </si>
  <si>
    <t>Гранты, премии, добровольные пожертвования муниципальным учреждениям,находящимся в ведении органов местного самоуправления поселений</t>
  </si>
  <si>
    <t>Итого доходов</t>
  </si>
  <si>
    <t xml:space="preserve"> </t>
  </si>
  <si>
    <t>3 03 99050 10 0000 180</t>
  </si>
  <si>
    <t>Приложение 1</t>
  </si>
  <si>
    <t xml:space="preserve"> 1 15 00000 00 0000 000 </t>
  </si>
  <si>
    <t>Административные платежи и сборы</t>
  </si>
  <si>
    <t xml:space="preserve"> 1 15 02050 10 0000 140 </t>
  </si>
  <si>
    <t>Платежи, взимаемые организациями поселений за выполнение определенных функций</t>
  </si>
  <si>
    <t>Земельный налог, взимаемый по ставкам, установленным в соответствии с подпунктом 2 пункта 1 ст.394 Налогового кодекса РФ 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</si>
  <si>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ст.394 Налогового кодекса РФ  и применяемым к объектам налогообложения, расположенным в границах поселений</t>
  </si>
  <si>
    <t>от 10.08.2010г.  № 110</t>
  </si>
  <si>
    <t>Приложение 4</t>
  </si>
  <si>
    <t>на 2011 год</t>
  </si>
  <si>
    <t>Сумма на 2011год, руб.</t>
  </si>
  <si>
    <t>от 25.12.2010г.  №131</t>
  </si>
  <si>
    <t>Прочие дотации</t>
  </si>
  <si>
    <t xml:space="preserve">Прочие дотации бюджетам поселений </t>
  </si>
  <si>
    <t xml:space="preserve"> 1 16 23050 10 0000 140 </t>
  </si>
  <si>
    <t xml:space="preserve"> 1 16 00000 00 0000 000 </t>
  </si>
  <si>
    <t xml:space="preserve"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 </t>
  </si>
  <si>
    <t>Штрафы, санкции, возмещение ущерба</t>
  </si>
  <si>
    <t>Поставить сумму когда дадут деньги на возмещение ущерба по пожару страх.комп. Югория</t>
  </si>
  <si>
    <t>от 02.09.2011г. № 153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</si>
</sst>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3"/>
      <name val="Times New Roman"/>
      <family val="0"/>
    </font>
    <font>
      <sz val="12"/>
      <name val="Arial"/>
      <family val="0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 vertical="top" indent="10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top"/>
      <protection/>
    </xf>
    <xf numFmtId="0" fontId="2" fillId="2" borderId="1" xfId="0" applyNumberFormat="1" applyFont="1" applyFill="1" applyBorder="1" applyAlignment="1" applyProtection="1">
      <alignment horizontal="left" vertical="top" wrapText="1"/>
      <protection/>
    </xf>
    <xf numFmtId="0" fontId="8" fillId="2" borderId="2" xfId="0" applyNumberFormat="1" applyFont="1" applyFill="1" applyBorder="1" applyAlignment="1" applyProtection="1">
      <alignment horizontal="center" vertical="top"/>
      <protection/>
    </xf>
    <xf numFmtId="0" fontId="2" fillId="2" borderId="1" xfId="0" applyNumberFormat="1" applyFont="1" applyFill="1" applyBorder="1" applyAlignment="1" applyProtection="1">
      <alignment horizontal="center" vertical="top"/>
      <protection/>
    </xf>
    <xf numFmtId="0" fontId="2" fillId="2" borderId="1" xfId="0" applyNumberFormat="1" applyFont="1" applyFill="1" applyBorder="1" applyAlignment="1" applyProtection="1">
      <alignment horizontal="left" vertical="top" wrapText="1"/>
      <protection/>
    </xf>
    <xf numFmtId="0" fontId="1" fillId="2" borderId="3" xfId="0" applyNumberFormat="1" applyFont="1" applyFill="1" applyBorder="1" applyAlignment="1" applyProtection="1">
      <alignment horizontal="center" vertical="top"/>
      <protection/>
    </xf>
    <xf numFmtId="0" fontId="2" fillId="2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justify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NumberFormat="1" applyFont="1" applyFill="1" applyBorder="1" applyAlignment="1" applyProtection="1">
      <alignment horizontal="left" vertical="top"/>
      <protection/>
    </xf>
    <xf numFmtId="4" fontId="2" fillId="2" borderId="1" xfId="0" applyNumberFormat="1" applyFont="1" applyFill="1" applyBorder="1" applyAlignment="1" applyProtection="1">
      <alignment horizontal="center" vertical="top"/>
      <protection/>
    </xf>
    <xf numFmtId="4" fontId="2" fillId="0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2" fillId="0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2" fillId="0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1" fillId="3" borderId="3" xfId="0" applyNumberFormat="1" applyFont="1" applyFill="1" applyBorder="1" applyAlignment="1" applyProtection="1">
      <alignment horizontal="center" vertical="top"/>
      <protection/>
    </xf>
    <xf numFmtId="4" fontId="6" fillId="0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5" fillId="0" borderId="1" xfId="0" applyNumberFormat="1" applyFont="1" applyFill="1" applyBorder="1" applyAlignment="1" applyProtection="1">
      <alignment horizontal="center" vertical="top"/>
      <protection/>
    </xf>
    <xf numFmtId="4" fontId="7" fillId="0" borderId="1" xfId="0" applyNumberFormat="1" applyFont="1" applyFill="1" applyBorder="1" applyAlignment="1" applyProtection="1">
      <alignment horizontal="center" vertical="top"/>
      <protection/>
    </xf>
    <xf numFmtId="4" fontId="3" fillId="3" borderId="1" xfId="0" applyNumberFormat="1" applyFont="1" applyFill="1" applyBorder="1" applyAlignment="1" applyProtection="1">
      <alignment horizontal="center" vertical="top"/>
      <protection/>
    </xf>
    <xf numFmtId="4" fontId="3" fillId="0" borderId="1" xfId="0" applyNumberFormat="1" applyFont="1" applyFill="1" applyBorder="1" applyAlignment="1" applyProtection="1">
      <alignment horizontal="center" vertical="top"/>
      <protection/>
    </xf>
    <xf numFmtId="4" fontId="7" fillId="0" borderId="2" xfId="0" applyNumberFormat="1" applyFont="1" applyFill="1" applyBorder="1" applyAlignment="1" applyProtection="1">
      <alignment horizontal="center" vertical="top"/>
      <protection/>
    </xf>
    <xf numFmtId="4" fontId="3" fillId="3" borderId="2" xfId="0" applyNumberFormat="1" applyFont="1" applyFill="1" applyBorder="1" applyAlignment="1" applyProtection="1">
      <alignment horizontal="center" vertical="top"/>
      <protection/>
    </xf>
    <xf numFmtId="4" fontId="3" fillId="0" borderId="2" xfId="0" applyNumberFormat="1" applyFont="1" applyFill="1" applyBorder="1" applyAlignment="1" applyProtection="1">
      <alignment horizontal="center" vertical="top"/>
      <protection/>
    </xf>
    <xf numFmtId="4" fontId="13" fillId="2" borderId="2" xfId="0" applyNumberFormat="1" applyFont="1" applyFill="1" applyBorder="1" applyAlignment="1" applyProtection="1">
      <alignment horizontal="center" vertical="top"/>
      <protection/>
    </xf>
    <xf numFmtId="0" fontId="0" fillId="4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 horizontal="right" vertical="top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="85" zoomScaleNormal="85" workbookViewId="0" topLeftCell="A38">
      <selection activeCell="A46" sqref="A46"/>
    </sheetView>
  </sheetViews>
  <sheetFormatPr defaultColWidth="9.140625" defaultRowHeight="12.75"/>
  <cols>
    <col min="1" max="1" width="26.140625" style="9" customWidth="1"/>
    <col min="2" max="2" width="62.140625" style="0" customWidth="1"/>
    <col min="3" max="3" width="20.421875" style="0" customWidth="1"/>
    <col min="4" max="4" width="26.140625" style="0" customWidth="1"/>
  </cols>
  <sheetData>
    <row r="1" spans="1:3" ht="15.75" hidden="1">
      <c r="A1" s="38"/>
      <c r="B1" s="45" t="s">
        <v>86</v>
      </c>
      <c r="C1" s="27"/>
    </row>
    <row r="2" spans="1:3" ht="15.75" hidden="1">
      <c r="A2" s="38"/>
      <c r="B2" s="27" t="s">
        <v>8</v>
      </c>
      <c r="C2" s="27"/>
    </row>
    <row r="3" spans="1:3" ht="15.75" hidden="1">
      <c r="A3" s="38"/>
      <c r="B3" s="27" t="s">
        <v>9</v>
      </c>
      <c r="C3" s="27"/>
    </row>
    <row r="4" spans="1:3" ht="15.75" hidden="1">
      <c r="A4" s="38"/>
      <c r="B4" s="27" t="s">
        <v>93</v>
      </c>
      <c r="C4" s="45"/>
    </row>
    <row r="5" spans="1:3" ht="15.75">
      <c r="A5" s="38"/>
      <c r="B5" s="27" t="s">
        <v>86</v>
      </c>
      <c r="C5" s="27"/>
    </row>
    <row r="6" spans="1:3" ht="15.75">
      <c r="A6" s="38"/>
      <c r="B6" s="27" t="s">
        <v>8</v>
      </c>
      <c r="C6" s="27"/>
    </row>
    <row r="7" spans="1:3" ht="15.75">
      <c r="A7" s="38"/>
      <c r="B7" s="27" t="s">
        <v>9</v>
      </c>
      <c r="C7" s="27"/>
    </row>
    <row r="8" spans="1:3" ht="15.75">
      <c r="A8" s="38"/>
      <c r="B8" s="45" t="s">
        <v>105</v>
      </c>
      <c r="C8" s="45"/>
    </row>
    <row r="9" spans="1:3" ht="15.75">
      <c r="A9" s="38"/>
      <c r="B9" s="27"/>
      <c r="C9" s="45"/>
    </row>
    <row r="10" spans="1:3" ht="15.75">
      <c r="A10" s="38"/>
      <c r="B10" s="27"/>
      <c r="C10" s="27" t="s">
        <v>94</v>
      </c>
    </row>
    <row r="11" spans="1:3" ht="15.75">
      <c r="A11" s="38"/>
      <c r="B11" s="27"/>
      <c r="C11" s="27" t="s">
        <v>8</v>
      </c>
    </row>
    <row r="12" spans="1:3" ht="15.75">
      <c r="A12" s="38"/>
      <c r="B12" s="27"/>
      <c r="C12" s="27" t="s">
        <v>9</v>
      </c>
    </row>
    <row r="13" spans="1:3" ht="15.75">
      <c r="A13" s="38"/>
      <c r="B13" s="27"/>
      <c r="C13" s="45" t="s">
        <v>97</v>
      </c>
    </row>
    <row r="15" spans="1:3" ht="19.5" customHeight="1">
      <c r="A15" s="67" t="s">
        <v>32</v>
      </c>
      <c r="B15" s="67"/>
      <c r="C15" s="67"/>
    </row>
    <row r="16" spans="1:3" ht="19.5">
      <c r="A16" s="68" t="s">
        <v>95</v>
      </c>
      <c r="B16" s="68"/>
      <c r="C16" s="68"/>
    </row>
    <row r="17" spans="1:3" ht="15.75">
      <c r="A17" s="69"/>
      <c r="B17" s="69"/>
      <c r="C17" s="69"/>
    </row>
    <row r="18" spans="1:3" ht="31.5">
      <c r="A18" s="7" t="s">
        <v>0</v>
      </c>
      <c r="B18" s="1" t="s">
        <v>1</v>
      </c>
      <c r="C18" s="7" t="s">
        <v>96</v>
      </c>
    </row>
    <row r="19" spans="1:3" s="44" customFormat="1" ht="15.75">
      <c r="A19" s="25">
        <v>1</v>
      </c>
      <c r="B19" s="26">
        <v>2</v>
      </c>
      <c r="C19" s="26">
        <v>4</v>
      </c>
    </row>
    <row r="20" spans="1:3" ht="15.75">
      <c r="A20" s="20" t="s">
        <v>2</v>
      </c>
      <c r="B20" s="21" t="s">
        <v>3</v>
      </c>
      <c r="C20" s="47">
        <f>C21+C23+C31+C29+C36+C38+C40</f>
        <v>4212000</v>
      </c>
    </row>
    <row r="21" spans="1:3" ht="15.75">
      <c r="A21" s="8" t="s">
        <v>7</v>
      </c>
      <c r="B21" s="10" t="s">
        <v>10</v>
      </c>
      <c r="C21" s="48">
        <f>C22</f>
        <v>2350000</v>
      </c>
    </row>
    <row r="22" spans="1:3" ht="15.75">
      <c r="A22" s="22" t="s">
        <v>18</v>
      </c>
      <c r="B22" s="5" t="s">
        <v>4</v>
      </c>
      <c r="C22" s="49">
        <v>2350000</v>
      </c>
    </row>
    <row r="23" spans="1:3" ht="15.75">
      <c r="A23" s="4" t="s">
        <v>5</v>
      </c>
      <c r="B23" s="3" t="s">
        <v>6</v>
      </c>
      <c r="C23" s="50">
        <f>C24+C26</f>
        <v>992000</v>
      </c>
    </row>
    <row r="24" spans="1:3" ht="15.75">
      <c r="A24" s="2" t="s">
        <v>27</v>
      </c>
      <c r="B24" s="6" t="s">
        <v>28</v>
      </c>
      <c r="C24" s="50">
        <f>C25</f>
        <v>292000</v>
      </c>
    </row>
    <row r="25" spans="1:3" ht="48.75" customHeight="1">
      <c r="A25" s="2" t="s">
        <v>26</v>
      </c>
      <c r="B25" s="6" t="s">
        <v>72</v>
      </c>
      <c r="C25" s="49">
        <v>292000</v>
      </c>
    </row>
    <row r="26" spans="1:3" ht="15.75">
      <c r="A26" s="2" t="s">
        <v>29</v>
      </c>
      <c r="B26" s="6" t="s">
        <v>30</v>
      </c>
      <c r="C26" s="51">
        <f>C27+C28</f>
        <v>700000</v>
      </c>
    </row>
    <row r="27" spans="1:3" ht="68.25" customHeight="1">
      <c r="A27" s="2" t="s">
        <v>16</v>
      </c>
      <c r="B27" s="6" t="s">
        <v>92</v>
      </c>
      <c r="C27" s="49">
        <v>82000</v>
      </c>
    </row>
    <row r="28" spans="1:3" ht="68.25" customHeight="1">
      <c r="A28" s="2" t="s">
        <v>17</v>
      </c>
      <c r="B28" s="6" t="s">
        <v>91</v>
      </c>
      <c r="C28" s="49">
        <v>618000</v>
      </c>
    </row>
    <row r="29" spans="1:3" ht="16.5" customHeight="1">
      <c r="A29" s="28" t="s">
        <v>33</v>
      </c>
      <c r="B29" s="29" t="s">
        <v>34</v>
      </c>
      <c r="C29" s="52">
        <f>C30</f>
        <v>22000</v>
      </c>
    </row>
    <row r="30" spans="1:3" ht="81.75" customHeight="1">
      <c r="A30" s="30" t="s">
        <v>35</v>
      </c>
      <c r="B30" s="6" t="s">
        <v>68</v>
      </c>
      <c r="C30" s="49">
        <v>22000</v>
      </c>
    </row>
    <row r="31" spans="1:3" ht="38.25" customHeight="1">
      <c r="A31" s="11" t="s">
        <v>19</v>
      </c>
      <c r="B31" s="12" t="s">
        <v>20</v>
      </c>
      <c r="C31" s="50">
        <f>C32+C34</f>
        <v>832000</v>
      </c>
    </row>
    <row r="32" spans="1:3" ht="78.75">
      <c r="A32" s="22" t="s">
        <v>36</v>
      </c>
      <c r="B32" s="6" t="s">
        <v>73</v>
      </c>
      <c r="C32" s="53">
        <f>C33</f>
        <v>671130</v>
      </c>
    </row>
    <row r="33" spans="1:3" ht="84" customHeight="1">
      <c r="A33" s="22" t="s">
        <v>37</v>
      </c>
      <c r="B33" s="6" t="s">
        <v>74</v>
      </c>
      <c r="C33" s="54">
        <v>671130</v>
      </c>
    </row>
    <row r="34" spans="1:3" ht="94.5">
      <c r="A34" s="43" t="s">
        <v>69</v>
      </c>
      <c r="B34" s="42" t="s">
        <v>70</v>
      </c>
      <c r="C34" s="51">
        <f>C35</f>
        <v>160870</v>
      </c>
    </row>
    <row r="35" spans="1:3" ht="79.5" customHeight="1">
      <c r="A35" s="41" t="s">
        <v>66</v>
      </c>
      <c r="B35" s="24" t="s">
        <v>67</v>
      </c>
      <c r="C35" s="54">
        <v>160870</v>
      </c>
    </row>
    <row r="36" spans="1:3" ht="31.5">
      <c r="A36" s="39" t="s">
        <v>38</v>
      </c>
      <c r="B36" s="40" t="s">
        <v>39</v>
      </c>
      <c r="C36" s="52">
        <f>C37</f>
        <v>13000</v>
      </c>
    </row>
    <row r="37" spans="1:3" ht="47.25">
      <c r="A37" s="30" t="s">
        <v>58</v>
      </c>
      <c r="B37" s="31" t="s">
        <v>75</v>
      </c>
      <c r="C37" s="49">
        <v>13000</v>
      </c>
    </row>
    <row r="38" spans="1:3" ht="15.75">
      <c r="A38" s="39" t="s">
        <v>87</v>
      </c>
      <c r="B38" s="40" t="s">
        <v>88</v>
      </c>
      <c r="C38" s="52">
        <f>C39</f>
        <v>3000</v>
      </c>
    </row>
    <row r="39" spans="1:3" ht="31.5">
      <c r="A39" s="30" t="s">
        <v>89</v>
      </c>
      <c r="B39" s="31" t="s">
        <v>90</v>
      </c>
      <c r="C39" s="49">
        <v>3000</v>
      </c>
    </row>
    <row r="40" spans="1:3" ht="15.75">
      <c r="A40" s="39" t="s">
        <v>101</v>
      </c>
      <c r="B40" s="40" t="s">
        <v>103</v>
      </c>
      <c r="C40" s="52">
        <f>C41</f>
        <v>0</v>
      </c>
    </row>
    <row r="41" spans="1:4" ht="63">
      <c r="A41" s="30" t="s">
        <v>100</v>
      </c>
      <c r="B41" s="31" t="s">
        <v>102</v>
      </c>
      <c r="C41" s="49"/>
      <c r="D41" s="66" t="s">
        <v>104</v>
      </c>
    </row>
    <row r="42" spans="1:3" ht="31.5">
      <c r="A42" s="18" t="s">
        <v>21</v>
      </c>
      <c r="B42" s="19" t="s">
        <v>22</v>
      </c>
      <c r="C42" s="47">
        <f>C43+C48+C50+C52+C46</f>
        <v>13316473.45</v>
      </c>
    </row>
    <row r="43" spans="1:3" ht="31.5">
      <c r="A43" s="4" t="s">
        <v>23</v>
      </c>
      <c r="B43" s="23" t="s">
        <v>76</v>
      </c>
      <c r="C43" s="48">
        <f>C44</f>
        <v>10462000</v>
      </c>
    </row>
    <row r="44" spans="1:3" ht="31.5">
      <c r="A44" s="13" t="s">
        <v>40</v>
      </c>
      <c r="B44" s="14" t="s">
        <v>24</v>
      </c>
      <c r="C44" s="55">
        <f>C45</f>
        <v>10462000</v>
      </c>
    </row>
    <row r="45" spans="1:3" ht="35.25" customHeight="1">
      <c r="A45" s="22" t="s">
        <v>41</v>
      </c>
      <c r="B45" s="24" t="s">
        <v>42</v>
      </c>
      <c r="C45" s="49">
        <v>10462000</v>
      </c>
    </row>
    <row r="46" spans="1:3" ht="15.75">
      <c r="A46" s="28" t="s">
        <v>59</v>
      </c>
      <c r="B46" s="29" t="s">
        <v>98</v>
      </c>
      <c r="C46" s="52">
        <f>C47</f>
        <v>1000000</v>
      </c>
    </row>
    <row r="47" spans="1:3" ht="15.75">
      <c r="A47" s="30" t="s">
        <v>60</v>
      </c>
      <c r="B47" s="24" t="s">
        <v>99</v>
      </c>
      <c r="C47" s="49">
        <v>1000000</v>
      </c>
    </row>
    <row r="48" spans="1:3" ht="34.5" customHeight="1">
      <c r="A48" s="28" t="s">
        <v>56</v>
      </c>
      <c r="B48" s="29" t="s">
        <v>57</v>
      </c>
      <c r="C48" s="52">
        <f>C49</f>
        <v>13000</v>
      </c>
    </row>
    <row r="49" spans="1:3" ht="34.5" customHeight="1">
      <c r="A49" s="22" t="s">
        <v>54</v>
      </c>
      <c r="B49" s="24" t="s">
        <v>55</v>
      </c>
      <c r="C49" s="49">
        <v>13000</v>
      </c>
    </row>
    <row r="50" spans="1:3" ht="48" customHeight="1">
      <c r="A50" s="11" t="s">
        <v>52</v>
      </c>
      <c r="B50" s="12" t="s">
        <v>78</v>
      </c>
      <c r="C50" s="50">
        <f>C51</f>
        <v>394600</v>
      </c>
    </row>
    <row r="51" spans="1:3" ht="51" customHeight="1">
      <c r="A51" s="30" t="s">
        <v>53</v>
      </c>
      <c r="B51" s="31" t="s">
        <v>77</v>
      </c>
      <c r="C51" s="56">
        <v>394600</v>
      </c>
    </row>
    <row r="52" spans="1:3" ht="32.25" customHeight="1">
      <c r="A52" s="28" t="s">
        <v>61</v>
      </c>
      <c r="B52" s="29" t="s">
        <v>79</v>
      </c>
      <c r="C52" s="52">
        <f>C53</f>
        <v>1446873.45</v>
      </c>
    </row>
    <row r="53" spans="1:3" ht="32.25" customHeight="1">
      <c r="A53" s="30" t="s">
        <v>62</v>
      </c>
      <c r="B53" s="31" t="s">
        <v>80</v>
      </c>
      <c r="C53" s="56">
        <v>1446873.45</v>
      </c>
    </row>
    <row r="54" spans="1:3" ht="31.5" hidden="1">
      <c r="A54" s="15" t="s">
        <v>11</v>
      </c>
      <c r="B54" s="16" t="s">
        <v>31</v>
      </c>
      <c r="C54" s="57">
        <f>C55+C61</f>
        <v>0</v>
      </c>
    </row>
    <row r="55" spans="1:3" ht="16.5" hidden="1">
      <c r="A55" s="11" t="s">
        <v>12</v>
      </c>
      <c r="B55" s="12" t="s">
        <v>14</v>
      </c>
      <c r="C55" s="58">
        <f>C56</f>
        <v>0</v>
      </c>
    </row>
    <row r="56" spans="1:3" ht="17.25" hidden="1">
      <c r="A56" s="13" t="s">
        <v>13</v>
      </c>
      <c r="B56" s="14" t="s">
        <v>15</v>
      </c>
      <c r="C56" s="59">
        <f>C57</f>
        <v>0</v>
      </c>
    </row>
    <row r="57" spans="1:3" ht="49.5" customHeight="1" hidden="1">
      <c r="A57" s="2" t="s">
        <v>25</v>
      </c>
      <c r="B57" s="6" t="s">
        <v>43</v>
      </c>
      <c r="C57" s="60"/>
    </row>
    <row r="58" spans="1:3" ht="0.75" customHeight="1" hidden="1">
      <c r="A58" s="2" t="s">
        <v>45</v>
      </c>
      <c r="B58" s="6" t="s">
        <v>44</v>
      </c>
      <c r="C58" s="61"/>
    </row>
    <row r="59" spans="1:3" ht="16.5" customHeight="1" hidden="1">
      <c r="A59" s="2" t="s">
        <v>46</v>
      </c>
      <c r="B59" s="6" t="s">
        <v>47</v>
      </c>
      <c r="C59" s="61"/>
    </row>
    <row r="60" spans="1:3" ht="0.75" customHeight="1" hidden="1">
      <c r="A60" s="2" t="s">
        <v>48</v>
      </c>
      <c r="B60" s="6" t="s">
        <v>49</v>
      </c>
      <c r="C60" s="61"/>
    </row>
    <row r="61" spans="1:3" ht="51" customHeight="1" hidden="1">
      <c r="A61" s="13" t="s">
        <v>65</v>
      </c>
      <c r="B61" s="14" t="s">
        <v>44</v>
      </c>
      <c r="C61" s="59">
        <f>C64+C62</f>
        <v>0</v>
      </c>
    </row>
    <row r="62" spans="1:3" s="34" customFormat="1" ht="17.25" customHeight="1" hidden="1">
      <c r="A62" s="32" t="s">
        <v>64</v>
      </c>
      <c r="B62" s="33" t="s">
        <v>81</v>
      </c>
      <c r="C62" s="62">
        <f>C63</f>
        <v>0</v>
      </c>
    </row>
    <row r="63" spans="1:3" ht="48" customHeight="1" hidden="1">
      <c r="A63" s="2" t="s">
        <v>63</v>
      </c>
      <c r="B63" s="36" t="s">
        <v>82</v>
      </c>
      <c r="C63" s="63"/>
    </row>
    <row r="64" spans="1:3" ht="47.25" customHeight="1" hidden="1">
      <c r="A64" s="2" t="s">
        <v>85</v>
      </c>
      <c r="B64" s="36" t="s">
        <v>71</v>
      </c>
      <c r="C64" s="63"/>
    </row>
    <row r="65" spans="1:3" s="37" customFormat="1" ht="51" customHeight="1" hidden="1">
      <c r="A65" s="35" t="s">
        <v>50</v>
      </c>
      <c r="B65" s="36" t="s">
        <v>51</v>
      </c>
      <c r="C65" s="64"/>
    </row>
    <row r="66" spans="1:3" ht="23.25">
      <c r="A66" s="17"/>
      <c r="B66" s="46" t="s">
        <v>83</v>
      </c>
      <c r="C66" s="65">
        <f>C54+C42+C20</f>
        <v>17528473.45</v>
      </c>
    </row>
    <row r="68" ht="15">
      <c r="A68" s="9" t="s">
        <v>84</v>
      </c>
    </row>
  </sheetData>
  <mergeCells count="3">
    <mergeCell ref="A15:C15"/>
    <mergeCell ref="A16:C16"/>
    <mergeCell ref="A17:C17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Glava</cp:lastModifiedBy>
  <cp:lastPrinted>2011-09-06T02:49:42Z</cp:lastPrinted>
  <dcterms:created xsi:type="dcterms:W3CDTF">2006-11-09T04:03:36Z</dcterms:created>
  <dcterms:modified xsi:type="dcterms:W3CDTF">2011-09-06T02:49:54Z</dcterms:modified>
  <cp:category/>
  <cp:version/>
  <cp:contentType/>
  <cp:contentStatus/>
</cp:coreProperties>
</file>